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021-2023 2 чт" sheetId="1" r:id="rId1"/>
  </sheets>
  <definedNames>
    <definedName name="_xlnm.Print_Area" localSheetId="0">'2021-2023 2 чт'!$A$1:$K$19</definedName>
  </definedNames>
  <calcPr calcId="144525"/>
</workbook>
</file>

<file path=xl/calcChain.xml><?xml version="1.0" encoding="utf-8"?>
<calcChain xmlns="http://schemas.openxmlformats.org/spreadsheetml/2006/main">
  <c r="J10" i="1" l="1"/>
  <c r="J11" i="1" s="1"/>
  <c r="G10" i="1"/>
  <c r="G11" i="1" s="1"/>
  <c r="D10" i="1"/>
  <c r="I9" i="1"/>
  <c r="F9" i="1"/>
  <c r="C9" i="1"/>
  <c r="K10" i="1"/>
  <c r="K11" i="1" s="1"/>
  <c r="I8" i="1"/>
  <c r="I10" i="1" s="1"/>
  <c r="I11" i="1" s="1"/>
  <c r="H10" i="1"/>
  <c r="H11" i="1" s="1"/>
  <c r="F8" i="1"/>
  <c r="F10" i="1" s="1"/>
  <c r="F11" i="1" s="1"/>
  <c r="E10" i="1"/>
  <c r="E11" i="1" s="1"/>
  <c r="C8" i="1"/>
  <c r="C10" i="1" s="1"/>
</calcChain>
</file>

<file path=xl/sharedStrings.xml><?xml version="1.0" encoding="utf-8"?>
<sst xmlns="http://schemas.openxmlformats.org/spreadsheetml/2006/main" count="19" uniqueCount="13">
  <si>
    <t>(тыс.рублей)</t>
  </si>
  <si>
    <t>Наименование показателя</t>
  </si>
  <si>
    <t>2022 год</t>
  </si>
  <si>
    <t>2023 год</t>
  </si>
  <si>
    <t>Консолидированный бюджет</t>
  </si>
  <si>
    <t>Бюджет муниципального района</t>
  </si>
  <si>
    <t>Свод бюджетов сельских поселений</t>
  </si>
  <si>
    <t>Доходы</t>
  </si>
  <si>
    <t>Расходы</t>
  </si>
  <si>
    <t>Профицит (+), дефицит (-)</t>
  </si>
  <si>
    <t>Источники финансирования дефицита бюджета</t>
  </si>
  <si>
    <t xml:space="preserve">        Прогноз основных характеристик консолидированного бюджета муниципального образования "Онгудайский район"  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</si>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</sst>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165" fontId="0" fillId="0" borderId="0" xfId="1" applyNumberFormat="1" applyFont="1"/>
    <xf numFmtId="0" fontId="0" fillId="0" borderId="0" xfId="0" applyBorder="1"/>
    <xf numFmtId="165" fontId="0" fillId="0" borderId="0" xfId="1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4" fillId="0" borderId="7" xfId="0" applyNumberFormat="1" applyFont="1" applyBorder="1"/>
    <xf numFmtId="166" fontId="4" fillId="0" borderId="7" xfId="0" applyNumberFormat="1" applyFont="1" applyFill="1" applyBorder="1"/>
    <xf numFmtId="166" fontId="4" fillId="0" borderId="7" xfId="1" applyNumberFormat="1" applyFont="1" applyBorder="1"/>
  </cellXfs>
  <cellStyles count="4">
    <cellStyle name="Обычный" xfId="0" builtinId="0"/>
    <cellStyle name="Обычный 29" xfId="2"/>
    <cellStyle name="Обычный 3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2"/>
  <sheetViews>
    <sheetView tabSelected="1" view="pageBreakPreview" zoomScale="75" zoomScaleNormal="100" zoomScaleSheetLayoutView="75" workbookViewId="0">
      <selection activeCell="G29" sqref="G29"/>
    </sheetView>
  </sheetViews>
  <sheetFormatPr defaultRowHeight="12.75" x14ac:dyDescent="0.2"/>
  <cols>
    <col min="2" max="2" width="22.28515625" customWidth="1"/>
    <col min="3" max="8" width="15" customWidth="1"/>
    <col min="9" max="9" width="12.5703125" customWidth="1"/>
    <col min="10" max="10" width="12.140625" customWidth="1"/>
    <col min="11" max="11" width="12.7109375" customWidth="1"/>
  </cols>
  <sheetData>
    <row r="3" spans="2:11" ht="46.5" customHeight="1" x14ac:dyDescent="0.3">
      <c r="B3" s="9" t="s">
        <v>11</v>
      </c>
      <c r="C3" s="9"/>
      <c r="D3" s="9"/>
      <c r="E3" s="9"/>
      <c r="F3" s="9"/>
      <c r="G3" s="9"/>
      <c r="H3" s="9"/>
      <c r="I3" s="10"/>
      <c r="J3" s="10"/>
      <c r="K3" s="10"/>
    </row>
    <row r="4" spans="2:11" ht="15.75" x14ac:dyDescent="0.25">
      <c r="B4" s="1"/>
      <c r="C4" s="1"/>
      <c r="D4" s="1"/>
      <c r="E4" s="1"/>
      <c r="F4" s="1"/>
      <c r="G4" s="1"/>
      <c r="H4" s="1"/>
    </row>
    <row r="5" spans="2:11" ht="15.75" x14ac:dyDescent="0.25">
      <c r="B5" s="1"/>
      <c r="C5" s="1"/>
      <c r="D5" s="1"/>
      <c r="E5" s="1"/>
      <c r="F5" s="1"/>
      <c r="G5" s="1"/>
      <c r="J5" s="11" t="s">
        <v>0</v>
      </c>
      <c r="K5" s="12"/>
    </row>
    <row r="6" spans="2:11" s="2" customFormat="1" ht="51" customHeight="1" x14ac:dyDescent="0.2">
      <c r="B6" s="13" t="s">
        <v>1</v>
      </c>
      <c r="C6" s="15" t="s">
        <v>2</v>
      </c>
      <c r="D6" s="16"/>
      <c r="E6" s="17"/>
      <c r="F6" s="18" t="s">
        <v>3</v>
      </c>
      <c r="G6" s="19"/>
      <c r="H6" s="20"/>
      <c r="I6" s="18" t="s">
        <v>12</v>
      </c>
      <c r="J6" s="19"/>
      <c r="K6" s="20"/>
    </row>
    <row r="7" spans="2:11" ht="105.75" customHeight="1" x14ac:dyDescent="0.2">
      <c r="B7" s="14"/>
      <c r="C7" s="3" t="s">
        <v>4</v>
      </c>
      <c r="D7" s="3" t="s">
        <v>5</v>
      </c>
      <c r="E7" s="3" t="s">
        <v>6</v>
      </c>
      <c r="F7" s="3" t="s">
        <v>4</v>
      </c>
      <c r="G7" s="3" t="s">
        <v>5</v>
      </c>
      <c r="H7" s="3" t="s">
        <v>6</v>
      </c>
      <c r="I7" s="3" t="s">
        <v>4</v>
      </c>
      <c r="J7" s="3" t="s">
        <v>5</v>
      </c>
      <c r="K7" s="3" t="s">
        <v>6</v>
      </c>
    </row>
    <row r="8" spans="2:11" ht="15.75" x14ac:dyDescent="0.25">
      <c r="B8" s="4" t="s">
        <v>7</v>
      </c>
      <c r="C8" s="21">
        <f>SUM(D8:E8)-53767.3-90</f>
        <v>653247.05999999994</v>
      </c>
      <c r="D8" s="22">
        <v>657152.99</v>
      </c>
      <c r="E8" s="22">
        <v>49951.37</v>
      </c>
      <c r="F8" s="22">
        <f>SUM(G8:H8)-25893.9-90</f>
        <v>446098.67</v>
      </c>
      <c r="G8" s="22">
        <v>428577.37</v>
      </c>
      <c r="H8" s="22">
        <v>43505.2</v>
      </c>
      <c r="I8" s="22">
        <f>SUM(J8:K8)-25893.9-90</f>
        <v>584935.37999999989</v>
      </c>
      <c r="J8" s="22">
        <v>566641.31999999995</v>
      </c>
      <c r="K8" s="21">
        <v>44277.96</v>
      </c>
    </row>
    <row r="9" spans="2:11" ht="15.75" x14ac:dyDescent="0.25">
      <c r="B9" s="4" t="s">
        <v>8</v>
      </c>
      <c r="C9" s="21">
        <f>SUM(D9:E9)-53767.3-90</f>
        <v>653247.05999999994</v>
      </c>
      <c r="D9" s="22">
        <v>657152.99</v>
      </c>
      <c r="E9" s="22">
        <v>49951.37</v>
      </c>
      <c r="F9" s="22">
        <f>SUM(G9:H9)-25893.9-90</f>
        <v>446098.67</v>
      </c>
      <c r="G9" s="22">
        <v>428577.37</v>
      </c>
      <c r="H9" s="22">
        <v>43505.2</v>
      </c>
      <c r="I9" s="22">
        <f>SUM(J9:K9)-25893.9-90</f>
        <v>584935.37999999989</v>
      </c>
      <c r="J9" s="22">
        <v>566641.31999999995</v>
      </c>
      <c r="K9" s="21">
        <v>44277.96</v>
      </c>
    </row>
    <row r="10" spans="2:11" ht="15.75" x14ac:dyDescent="0.25">
      <c r="B10" s="4" t="s">
        <v>9</v>
      </c>
      <c r="C10" s="21">
        <f>C8-C9</f>
        <v>0</v>
      </c>
      <c r="D10" s="21">
        <f t="shared" ref="D10:E10" si="0">D8-D9</f>
        <v>0</v>
      </c>
      <c r="E10" s="21">
        <f t="shared" si="0"/>
        <v>0</v>
      </c>
      <c r="F10" s="21">
        <f>F8-F9</f>
        <v>0</v>
      </c>
      <c r="G10" s="21">
        <f t="shared" ref="G10:H10" si="1">G8-G9</f>
        <v>0</v>
      </c>
      <c r="H10" s="21">
        <f t="shared" si="1"/>
        <v>0</v>
      </c>
      <c r="I10" s="21">
        <f>I8-I9</f>
        <v>0</v>
      </c>
      <c r="J10" s="21">
        <f t="shared" ref="J10:K10" si="2">J8-J9</f>
        <v>0</v>
      </c>
      <c r="K10" s="21">
        <f t="shared" si="2"/>
        <v>0</v>
      </c>
    </row>
    <row r="11" spans="2:11" ht="47.25" x14ac:dyDescent="0.25">
      <c r="B11" s="5" t="s">
        <v>10</v>
      </c>
      <c r="C11" s="23">
        <v>0</v>
      </c>
      <c r="D11" s="23">
        <v>0</v>
      </c>
      <c r="E11" s="23">
        <f t="shared" ref="E11:K11" si="3">-E10</f>
        <v>0</v>
      </c>
      <c r="F11" s="23">
        <f t="shared" si="3"/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</row>
    <row r="13" spans="2:11" x14ac:dyDescent="0.2">
      <c r="C13" s="6"/>
      <c r="D13" s="6"/>
      <c r="E13" s="6"/>
      <c r="F13" s="6"/>
      <c r="G13" s="6"/>
    </row>
    <row r="14" spans="2:11" x14ac:dyDescent="0.2">
      <c r="C14" s="6"/>
      <c r="D14" s="6"/>
      <c r="E14" s="6"/>
      <c r="F14" s="6"/>
      <c r="G14" s="6"/>
    </row>
    <row r="15" spans="2:11" x14ac:dyDescent="0.2">
      <c r="C15" s="6"/>
      <c r="D15" s="6"/>
      <c r="E15" s="6"/>
      <c r="F15" s="6"/>
      <c r="G15" s="6"/>
    </row>
    <row r="16" spans="2:11" x14ac:dyDescent="0.2">
      <c r="C16" s="6"/>
      <c r="D16" s="6"/>
      <c r="E16" s="6"/>
      <c r="F16" s="6"/>
      <c r="G16" s="6"/>
    </row>
    <row r="17" spans="2:7" x14ac:dyDescent="0.2">
      <c r="B17" s="7"/>
      <c r="C17" s="8"/>
      <c r="D17" s="8"/>
      <c r="E17" s="6"/>
      <c r="F17" s="6"/>
      <c r="G17" s="6"/>
    </row>
    <row r="18" spans="2:7" x14ac:dyDescent="0.2">
      <c r="B18" s="7"/>
      <c r="C18" s="8"/>
      <c r="D18" s="8"/>
      <c r="E18" s="6"/>
      <c r="F18" s="6"/>
      <c r="G18" s="6"/>
    </row>
    <row r="19" spans="2:7" x14ac:dyDescent="0.2">
      <c r="B19" s="7"/>
      <c r="C19" s="8"/>
      <c r="D19" s="8"/>
      <c r="E19" s="6"/>
      <c r="F19" s="6"/>
      <c r="G19" s="6"/>
    </row>
    <row r="20" spans="2:7" x14ac:dyDescent="0.2">
      <c r="B20" s="7"/>
      <c r="C20" s="8"/>
      <c r="D20" s="8"/>
      <c r="E20" s="6"/>
      <c r="F20" s="6"/>
      <c r="G20" s="6"/>
    </row>
    <row r="21" spans="2:7" x14ac:dyDescent="0.2">
      <c r="B21" s="7"/>
      <c r="C21" s="7"/>
      <c r="D21" s="7"/>
    </row>
    <row r="22" spans="2:7" x14ac:dyDescent="0.2">
      <c r="B22" s="7"/>
      <c r="C22" s="7"/>
      <c r="D22" s="7"/>
    </row>
  </sheetData>
  <mergeCells count="6">
    <mergeCell ref="B3:K3"/>
    <mergeCell ref="J5:K5"/>
    <mergeCell ref="B6:B7"/>
    <mergeCell ref="C6:E6"/>
    <mergeCell ref="F6:H6"/>
    <mergeCell ref="I6:K6"/>
  </mergeCells>
  <pageMargins left="0.78740157480314965" right="0" top="1.5354330708661419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2021-2023 2 чт</vt:lpstr>
      <vt:lpstr>'2021-2023 2 чт'!Область_печати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MainAdmin</dc:creator>
  <cp:lastModifiedBy>MSI</cp:lastModifiedBy>
  <cp:lastPrinted>2021-12-15T07:11:11Z</cp:lastPrinted>
  <dcterms:created xsi:type="dcterms:W3CDTF">2020-12-09T07:39:19Z</dcterms:created>
  <dcterms:modified xsi:type="dcterms:W3CDTF">2021-12-15T07:11:15Z</dcterms:modified>
</cp:coreProperties>
</file>